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<sst xmlns="http://schemas.openxmlformats.org/spreadsheetml/2006/main" count="146" uniqueCount="114">
  <si>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</si>
  <si>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</si>
  <si>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</si>
  <si>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</si>
  <si>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Varėnos švietimo centras</t>
  </si>
  <si>
    <t>(viešojo sektoriaus subjekto arba viešojo sektoriaus subjektų grupės pavadinimas)</t>
  </si>
  <si>
    <t>195328546 Basanavičiaus g. 9 LT-65183, Varėna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</si>
  <si>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</si>
  <si>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</si>
  <si>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</si>
  <si>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kovo 31 d.</t>
  </si>
  <si>
    <t>DUOMENIS</t>
  </si>
  <si>
    <t>2 2016 m. gegužės 16 d.</t>
  </si>
  <si>
    <t>_________________________</t>
  </si>
  <si>
    <t>Nr._____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</si>
  <si>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</si>
  <si>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</si>
  <si>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</si>
  <si>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</si>
  <si>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</si>
  <si>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</si>
  <si>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</si>
  <si>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</si>
  <si>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</si>
  <si>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</si>
  <si>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</si>
  <si>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</si>
  <si>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</si>
  <si>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</si>
  <si>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</si>
  <si>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</si>
  <si>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</si>
  <si>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</si>
  <si>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</si>
  <si>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</si>
  <si>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</si>
  <si>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</si>
  <si>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</si>
  <si>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</si>
  <si>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</si>
  <si>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</si>
  <si>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</si>
  <si>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</si>
  <si>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</si>
  <si>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</si>
  <si>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</si>
  <si>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</si>
  <si>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</si>
  <si>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</si>
  <si>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</si>
  <si>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</si>
  <si>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</si>
  <si>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</si>
  <si>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</si>
  <si>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</si>
  <si>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</si>
  <si>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</si>
  <si>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</si>
  <si>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</si>
  <si>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</si>
  <si>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</si>
  <si>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</si>
  <si>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</si>
  <si>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</si>
  <si>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</si>
  <si>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</si>
  <si>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</si>
  <si>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</si>
  <si>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</si>
  <si>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</si>
  <si>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</si>
  <si>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</si>
  <si>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</si>
  <si>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</si>
  <si>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</si>
  <si>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</si>
  <si>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</si>
  <si>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</si>
  <si>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</si>
  <si>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</si>
  <si>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</si>
  <si>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</si>
  <si>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</si>
  <si>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</si>
  <si>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</si>
  <si>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</si>
  <si>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</si>
  <si>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</si>
  <si>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</si>
  <si>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</si>
  <si>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</si>
  <si>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</si>
  <si>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</si>
  <si>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</si>
  <si>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</si>
  <si>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</si>
  <si>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</si>
  <si>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</si>
  <si>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</si>
  <si>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</si>
  <si>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</si>
  <si>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</si>
  <si>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</si>
  <si>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</si>
  <si>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</si>
  <si>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</si>
  <si>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Janina Šimelionienė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</si>
  <si>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</si>
  <si>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</si>
  <si>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</si>
  <si>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</si>
  <si>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Vilija Galinienė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</si>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</sst>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D17" sqref="D17:F1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9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75" customHeight="1">
      <c r="A6" s="29" t="s">
        <v>3</v>
      </c>
      <c r="B6" s="30"/>
      <c r="C6" s="30"/>
      <c r="D6" s="30"/>
      <c r="E6" s="30"/>
      <c r="F6" s="30"/>
      <c r="G6" s="30"/>
      <c r="H6" s="30"/>
      <c r="I6" s="30"/>
    </row>
    <row r="7" spans="1:9" ht="15.75" customHeight="1">
      <c r="A7" s="31" t="s">
        <v>4</v>
      </c>
      <c r="B7" s="32"/>
      <c r="C7" s="32"/>
      <c r="D7" s="32"/>
      <c r="E7" s="32"/>
      <c r="F7" s="32"/>
      <c r="G7" s="32"/>
      <c r="H7" s="32"/>
      <c r="I7" s="32"/>
    </row>
    <row r="8" spans="1:9" s="6" customFormat="1" ht="11.25" customHeight="1">
      <c r="A8" s="33" t="s">
        <v>5</v>
      </c>
      <c r="B8" s="34"/>
      <c r="C8" s="34"/>
      <c r="D8" s="34"/>
      <c r="E8" s="34"/>
      <c r="F8" s="34"/>
      <c r="G8" s="34"/>
      <c r="H8" s="34"/>
      <c r="I8" s="34"/>
    </row>
    <row r="9" spans="1:9" ht="15.75" customHeight="1">
      <c r="A9" s="31" t="s">
        <v>6</v>
      </c>
      <c r="B9" s="35"/>
      <c r="C9" s="35"/>
      <c r="D9" s="35"/>
      <c r="E9" s="35"/>
      <c r="F9" s="35"/>
      <c r="G9" s="35"/>
      <c r="H9" s="35"/>
      <c r="I9" s="35"/>
    </row>
    <row r="10" spans="1:9" s="6" customFormat="1" ht="11.25" customHeight="1">
      <c r="A10" s="33" t="s">
        <v>7</v>
      </c>
      <c r="B10" s="34"/>
      <c r="C10" s="34"/>
      <c r="D10" s="34"/>
      <c r="E10" s="34"/>
      <c r="F10" s="34"/>
      <c r="G10" s="34"/>
      <c r="H10" s="34"/>
      <c r="I10" s="34"/>
    </row>
    <row r="11" spans="1:9" ht="12.75" customHeight="1">
      <c r="A11" s="36"/>
      <c r="B11" s="30"/>
      <c r="C11" s="30"/>
      <c r="D11" s="30"/>
      <c r="E11" s="30"/>
      <c r="F11" s="30"/>
      <c r="G11" s="30"/>
      <c r="H11" s="30"/>
      <c r="I11" s="30"/>
    </row>
    <row r="12" spans="1:9" ht="15" customHeight="1">
      <c r="A12" s="37"/>
      <c r="B12" s="38"/>
      <c r="C12" s="38"/>
      <c r="D12" s="38"/>
      <c r="E12" s="38"/>
      <c r="F12" s="38"/>
      <c r="G12" s="38"/>
      <c r="H12" s="38"/>
      <c r="I12" s="38"/>
    </row>
    <row r="13" spans="1:9" ht="14.25" customHeight="1">
      <c r="A13" s="39" t="s">
        <v>8</v>
      </c>
      <c r="B13" s="40"/>
      <c r="C13" s="40"/>
      <c r="D13" s="40"/>
      <c r="E13" s="40"/>
      <c r="F13" s="40"/>
      <c r="G13" s="40"/>
      <c r="H13" s="40"/>
      <c r="I13" s="40"/>
    </row>
    <row r="14" spans="1:9" ht="15" customHeight="1">
      <c r="A14" s="28"/>
      <c r="B14" s="38"/>
      <c r="C14" s="38"/>
      <c r="D14" s="38"/>
      <c r="E14" s="38"/>
      <c r="F14" s="38"/>
      <c r="G14" s="38"/>
      <c r="H14" s="38"/>
      <c r="I14" s="38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5" t="s">
        <v>12</v>
      </c>
      <c r="B17" s="3"/>
      <c r="C17" s="3"/>
      <c r="D17" s="28" t="s">
        <v>13</v>
      </c>
      <c r="E17" s="28"/>
      <c r="F17" s="28"/>
      <c r="G17" s="3" t="s">
        <v>14</v>
      </c>
      <c r="H17" s="3"/>
      <c r="I17" s="3"/>
    </row>
    <row r="18" spans="1:9" ht="15" customHeight="1">
      <c r="A18" s="28" t="s">
        <v>15</v>
      </c>
      <c r="B18" s="38"/>
      <c r="C18" s="38"/>
      <c r="D18" s="38"/>
      <c r="E18" s="38"/>
      <c r="F18" s="38"/>
      <c r="G18" s="38"/>
      <c r="H18" s="38"/>
      <c r="I18" s="38"/>
    </row>
    <row r="19" spans="1:9" s="3" customFormat="1" ht="15" customHeight="1">
      <c r="A19" s="43" t="s">
        <v>16</v>
      </c>
      <c r="B19" s="38"/>
      <c r="C19" s="38"/>
      <c r="D19" s="38"/>
      <c r="E19" s="38"/>
      <c r="F19" s="38"/>
      <c r="G19" s="38"/>
      <c r="H19" s="38"/>
      <c r="I19" s="38"/>
    </row>
    <row r="20" spans="1:9" s="9" customFormat="1" ht="50.25" customHeight="1">
      <c r="A20" s="44" t="s">
        <v>17</v>
      </c>
      <c r="B20" s="45"/>
      <c r="C20" s="44" t="s">
        <v>18</v>
      </c>
      <c r="D20" s="46"/>
      <c r="E20" s="46"/>
      <c r="F20" s="47"/>
      <c r="G20" s="10" t="s">
        <v>19</v>
      </c>
      <c r="H20" s="10" t="s">
        <v>20</v>
      </c>
      <c r="I20" s="10" t="s">
        <v>21</v>
      </c>
    </row>
    <row r="21" spans="1:9" s="1" customFormat="1" ht="15.75" customHeight="1">
      <c r="A21" s="11" t="s">
        <v>22</v>
      </c>
      <c r="B21" s="12" t="s">
        <v>23</v>
      </c>
      <c r="C21" s="48" t="s">
        <v>23</v>
      </c>
      <c r="D21" s="49"/>
      <c r="E21" s="49"/>
      <c r="F21" s="50"/>
      <c r="G21" s="13"/>
      <c r="H21" s="14">
        <f>SUM(H22,H27,H28)</f>
        <v>67811.58</v>
      </c>
      <c r="I21" s="14">
        <f>SUM(I22,I27,I28)</f>
        <v>47787.85999999999</v>
      </c>
    </row>
    <row r="22" spans="1:9" ht="15.75" customHeight="1">
      <c r="A22" s="15" t="s">
        <v>24</v>
      </c>
      <c r="B22" s="16" t="s">
        <v>25</v>
      </c>
      <c r="C22" s="51" t="s">
        <v>25</v>
      </c>
      <c r="D22" s="52"/>
      <c r="E22" s="52"/>
      <c r="F22" s="53"/>
      <c r="G22" s="17"/>
      <c r="H22" s="18">
        <f>SUM(H23:H26)</f>
        <v>63506.01</v>
      </c>
      <c r="I22" s="18">
        <f>SUM(I23:I26)</f>
        <v>43489.649999999994</v>
      </c>
    </row>
    <row r="23" spans="1:9" ht="15.75" customHeight="1">
      <c r="A23" s="15" t="s">
        <v>26</v>
      </c>
      <c r="B23" s="16" t="s">
        <v>27</v>
      </c>
      <c r="C23" s="51" t="s">
        <v>27</v>
      </c>
      <c r="D23" s="52"/>
      <c r="E23" s="52"/>
      <c r="F23" s="53"/>
      <c r="G23" s="17"/>
      <c r="H23" s="18">
        <v>12235.56</v>
      </c>
      <c r="I23" s="18">
        <v>8609.07</v>
      </c>
    </row>
    <row r="24" spans="1:9" ht="15.75" customHeight="1">
      <c r="A24" s="15" t="s">
        <v>28</v>
      </c>
      <c r="B24" s="19" t="s">
        <v>29</v>
      </c>
      <c r="C24" s="54" t="s">
        <v>29</v>
      </c>
      <c r="D24" s="46"/>
      <c r="E24" s="46"/>
      <c r="F24" s="47"/>
      <c r="G24" s="17"/>
      <c r="H24" s="18">
        <v>38104.46</v>
      </c>
      <c r="I24" s="18">
        <v>28654.69</v>
      </c>
    </row>
    <row r="25" spans="1:9" ht="15.75" customHeight="1">
      <c r="A25" s="15" t="s">
        <v>30</v>
      </c>
      <c r="B25" s="16" t="s">
        <v>31</v>
      </c>
      <c r="C25" s="54" t="s">
        <v>31</v>
      </c>
      <c r="D25" s="46"/>
      <c r="E25" s="46"/>
      <c r="F25" s="47"/>
      <c r="G25" s="17"/>
      <c r="H25" s="18">
        <v>12354.87</v>
      </c>
      <c r="I25" s="18">
        <v>5460.18</v>
      </c>
    </row>
    <row r="26" spans="1:9" ht="15.75" customHeight="1">
      <c r="A26" s="15" t="s">
        <v>32</v>
      </c>
      <c r="B26" s="19" t="s">
        <v>33</v>
      </c>
      <c r="C26" s="54" t="s">
        <v>33</v>
      </c>
      <c r="D26" s="46"/>
      <c r="E26" s="46"/>
      <c r="F26" s="47"/>
      <c r="G26" s="17"/>
      <c r="H26" s="18">
        <v>811.12</v>
      </c>
      <c r="I26" s="18">
        <v>765.71</v>
      </c>
    </row>
    <row r="27" spans="1:9" ht="15.75" customHeight="1">
      <c r="A27" s="15" t="s">
        <v>34</v>
      </c>
      <c r="B27" s="16" t="s">
        <v>35</v>
      </c>
      <c r="C27" s="54" t="s">
        <v>35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36</v>
      </c>
      <c r="B28" s="16" t="s">
        <v>37</v>
      </c>
      <c r="C28" s="54" t="s">
        <v>37</v>
      </c>
      <c r="D28" s="46"/>
      <c r="E28" s="46"/>
      <c r="F28" s="47"/>
      <c r="G28" s="17"/>
      <c r="H28" s="18">
        <f>SUM(H29:H30)</f>
        <v>4305.57</v>
      </c>
      <c r="I28" s="18">
        <f>SUM(I29:I30)</f>
        <v>4298.21</v>
      </c>
    </row>
    <row r="29" spans="1:9" ht="15.75" customHeight="1">
      <c r="A29" s="15" t="s">
        <v>38</v>
      </c>
      <c r="B29" s="19" t="s">
        <v>39</v>
      </c>
      <c r="C29" s="54" t="s">
        <v>39</v>
      </c>
      <c r="D29" s="46"/>
      <c r="E29" s="46"/>
      <c r="F29" s="47"/>
      <c r="G29" s="17"/>
      <c r="H29" s="18">
        <v>4305.57</v>
      </c>
      <c r="I29" s="18">
        <v>4298.21</v>
      </c>
    </row>
    <row r="30" spans="1:9" ht="15.75" customHeight="1">
      <c r="A30" s="15" t="s">
        <v>40</v>
      </c>
      <c r="B30" s="19" t="s">
        <v>41</v>
      </c>
      <c r="C30" s="54" t="s">
        <v>41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42</v>
      </c>
      <c r="B31" s="12" t="s">
        <v>43</v>
      </c>
      <c r="C31" s="48" t="s">
        <v>43</v>
      </c>
      <c r="D31" s="55"/>
      <c r="E31" s="55"/>
      <c r="F31" s="56"/>
      <c r="G31" s="13"/>
      <c r="H31" s="14">
        <f>SUM(H32:H45)</f>
        <v>66060.81999999999</v>
      </c>
      <c r="I31" s="14">
        <f>SUM(I32:I45)</f>
        <v>47861.17999999999</v>
      </c>
    </row>
    <row r="32" spans="1:9" ht="15.75" customHeight="1">
      <c r="A32" s="15" t="s">
        <v>24</v>
      </c>
      <c r="B32" s="16" t="s">
        <v>44</v>
      </c>
      <c r="C32" s="54" t="s">
        <v>45</v>
      </c>
      <c r="D32" s="57"/>
      <c r="E32" s="57"/>
      <c r="F32" s="58"/>
      <c r="G32" s="17"/>
      <c r="H32" s="18">
        <v>41348.23</v>
      </c>
      <c r="I32" s="18">
        <v>36343.35</v>
      </c>
    </row>
    <row r="33" spans="1:9" ht="15.75" customHeight="1">
      <c r="A33" s="15" t="s">
        <v>34</v>
      </c>
      <c r="B33" s="16" t="s">
        <v>46</v>
      </c>
      <c r="C33" s="54" t="s">
        <v>47</v>
      </c>
      <c r="D33" s="57"/>
      <c r="E33" s="57"/>
      <c r="F33" s="58"/>
      <c r="G33" s="17"/>
      <c r="H33" s="18">
        <v>2564.28</v>
      </c>
      <c r="I33" s="18">
        <v>2793.38</v>
      </c>
    </row>
    <row r="34" spans="1:9" ht="15.75" customHeight="1">
      <c r="A34" s="15" t="s">
        <v>36</v>
      </c>
      <c r="B34" s="16" t="s">
        <v>48</v>
      </c>
      <c r="C34" s="54" t="s">
        <v>49</v>
      </c>
      <c r="D34" s="57"/>
      <c r="E34" s="57"/>
      <c r="F34" s="58"/>
      <c r="G34" s="17"/>
      <c r="H34" s="18">
        <v>3550.61</v>
      </c>
      <c r="I34" s="18">
        <v>3129.68</v>
      </c>
    </row>
    <row r="35" spans="1:9" ht="15.75" customHeight="1">
      <c r="A35" s="15" t="s">
        <v>50</v>
      </c>
      <c r="B35" s="16" t="s">
        <v>51</v>
      </c>
      <c r="C35" s="51" t="s">
        <v>52</v>
      </c>
      <c r="D35" s="57"/>
      <c r="E35" s="57"/>
      <c r="F35" s="58"/>
      <c r="G35" s="17"/>
      <c r="H35" s="18">
        <v>649.67</v>
      </c>
      <c r="I35" s="18"/>
    </row>
    <row r="36" spans="1:9" ht="15.75" customHeight="1">
      <c r="A36" s="15" t="s">
        <v>53</v>
      </c>
      <c r="B36" s="16" t="s">
        <v>54</v>
      </c>
      <c r="C36" s="51" t="s">
        <v>55</v>
      </c>
      <c r="D36" s="57"/>
      <c r="E36" s="57"/>
      <c r="F36" s="58"/>
      <c r="G36" s="17"/>
      <c r="H36" s="18">
        <v>157.35</v>
      </c>
      <c r="I36" s="18">
        <v>477.6</v>
      </c>
    </row>
    <row r="37" spans="1:9" ht="15.75" customHeight="1">
      <c r="A37" s="15" t="s">
        <v>56</v>
      </c>
      <c r="B37" s="16" t="s">
        <v>57</v>
      </c>
      <c r="C37" s="51" t="s">
        <v>58</v>
      </c>
      <c r="D37" s="57"/>
      <c r="E37" s="57"/>
      <c r="F37" s="58"/>
      <c r="G37" s="17"/>
      <c r="H37" s="18"/>
      <c r="I37" s="18"/>
    </row>
    <row r="38" spans="1:9" ht="15.75" customHeight="1">
      <c r="A38" s="15" t="s">
        <v>59</v>
      </c>
      <c r="B38" s="16" t="s">
        <v>60</v>
      </c>
      <c r="C38" s="51" t="s">
        <v>61</v>
      </c>
      <c r="D38" s="57"/>
      <c r="E38" s="57"/>
      <c r="F38" s="58"/>
      <c r="G38" s="17"/>
      <c r="H38" s="18">
        <v>6122.67</v>
      </c>
      <c r="I38" s="18"/>
    </row>
    <row r="39" spans="1:9" ht="15.75" customHeight="1">
      <c r="A39" s="15" t="s">
        <v>62</v>
      </c>
      <c r="B39" s="16" t="s">
        <v>63</v>
      </c>
      <c r="C39" s="54" t="s">
        <v>63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64</v>
      </c>
      <c r="B40" s="16" t="s">
        <v>65</v>
      </c>
      <c r="C40" s="51" t="s">
        <v>65</v>
      </c>
      <c r="D40" s="57"/>
      <c r="E40" s="57"/>
      <c r="F40" s="58"/>
      <c r="G40" s="17"/>
      <c r="H40" s="18">
        <v>6563.84</v>
      </c>
      <c r="I40" s="18">
        <v>122.59</v>
      </c>
    </row>
    <row r="41" spans="1:9" ht="15.75" customHeight="1">
      <c r="A41" s="15" t="s">
        <v>66</v>
      </c>
      <c r="B41" s="16" t="s">
        <v>67</v>
      </c>
      <c r="C41" s="54" t="s">
        <v>68</v>
      </c>
      <c r="D41" s="46"/>
      <c r="E41" s="46"/>
      <c r="F41" s="47"/>
      <c r="G41" s="17"/>
      <c r="H41" s="18"/>
      <c r="I41" s="18"/>
    </row>
    <row r="42" spans="1:9" ht="15.75" customHeight="1">
      <c r="A42" s="15" t="s">
        <v>69</v>
      </c>
      <c r="B42" s="16" t="s">
        <v>70</v>
      </c>
      <c r="C42" s="54" t="s">
        <v>71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72</v>
      </c>
      <c r="B43" s="16" t="s">
        <v>73</v>
      </c>
      <c r="C43" s="54" t="s">
        <v>74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75</v>
      </c>
      <c r="B44" s="16" t="s">
        <v>76</v>
      </c>
      <c r="C44" s="54" t="s">
        <v>77</v>
      </c>
      <c r="D44" s="57"/>
      <c r="E44" s="57"/>
      <c r="F44" s="58"/>
      <c r="G44" s="17"/>
      <c r="H44" s="18">
        <v>5104.17</v>
      </c>
      <c r="I44" s="18">
        <v>4994.58</v>
      </c>
    </row>
    <row r="45" spans="1:9" ht="15.75" customHeight="1">
      <c r="A45" s="15" t="s">
        <v>78</v>
      </c>
      <c r="B45" s="16" t="s">
        <v>79</v>
      </c>
      <c r="C45" s="59" t="s">
        <v>80</v>
      </c>
      <c r="D45" s="57"/>
      <c r="E45" s="57"/>
      <c r="F45" s="58"/>
      <c r="G45" s="17"/>
      <c r="H45" s="18"/>
      <c r="I45" s="18"/>
    </row>
    <row r="46" spans="1:9" s="1" customFormat="1" ht="15.75" customHeight="1">
      <c r="A46" s="20" t="s">
        <v>81</v>
      </c>
      <c r="B46" s="21" t="s">
        <v>82</v>
      </c>
      <c r="C46" s="60" t="s">
        <v>82</v>
      </c>
      <c r="D46" s="49"/>
      <c r="E46" s="49"/>
      <c r="F46" s="50"/>
      <c r="G46" s="13"/>
      <c r="H46" s="14">
        <f>H21-H31</f>
        <v>1750.7600000000093</v>
      </c>
      <c r="I46" s="14">
        <f>I21-I31</f>
        <v>-73.31999999999971</v>
      </c>
    </row>
    <row r="47" spans="1:9" s="1" customFormat="1" ht="15.75" customHeight="1">
      <c r="A47" s="20" t="s">
        <v>83</v>
      </c>
      <c r="B47" s="12" t="s">
        <v>84</v>
      </c>
      <c r="C47" s="61" t="s">
        <v>84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85</v>
      </c>
      <c r="B48" s="16" t="s">
        <v>86</v>
      </c>
      <c r="C48" s="59" t="s">
        <v>87</v>
      </c>
      <c r="D48" s="57"/>
      <c r="E48" s="57"/>
      <c r="F48" s="58"/>
      <c r="G48" s="17"/>
      <c r="H48" s="18"/>
      <c r="I48" s="18"/>
    </row>
    <row r="49" spans="1:9" ht="15.75" customHeight="1">
      <c r="A49" s="22" t="s">
        <v>34</v>
      </c>
      <c r="B49" s="16" t="s">
        <v>88</v>
      </c>
      <c r="C49" s="59" t="s">
        <v>88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89</v>
      </c>
      <c r="B50" s="16" t="s">
        <v>90</v>
      </c>
      <c r="C50" s="59" t="s">
        <v>91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92</v>
      </c>
      <c r="B51" s="21" t="s">
        <v>93</v>
      </c>
      <c r="C51" s="60" t="s">
        <v>93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94</v>
      </c>
      <c r="B52" s="21" t="s">
        <v>95</v>
      </c>
      <c r="C52" s="62" t="s">
        <v>95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96</v>
      </c>
      <c r="B53" s="21" t="s">
        <v>97</v>
      </c>
      <c r="C53" s="60" t="s">
        <v>97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98</v>
      </c>
      <c r="B54" s="12" t="s">
        <v>99</v>
      </c>
      <c r="C54" s="48" t="s">
        <v>99</v>
      </c>
      <c r="D54" s="55"/>
      <c r="E54" s="55"/>
      <c r="F54" s="56"/>
      <c r="G54" s="13"/>
      <c r="H54" s="14">
        <f>SUM(H46,H47,H51,H52,H53)</f>
        <v>1750.7600000000093</v>
      </c>
      <c r="I54" s="14">
        <f>SUM(I46,I47,I51,I52,I53)</f>
        <v>-73.31999999999971</v>
      </c>
    </row>
    <row r="55" spans="1:9" s="1" customFormat="1" ht="15.75" customHeight="1">
      <c r="A55" s="20" t="s">
        <v>24</v>
      </c>
      <c r="B55" s="12" t="s">
        <v>100</v>
      </c>
      <c r="C55" s="61" t="s">
        <v>100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101</v>
      </c>
      <c r="B56" s="21" t="s">
        <v>102</v>
      </c>
      <c r="C56" s="60" t="s">
        <v>102</v>
      </c>
      <c r="D56" s="49"/>
      <c r="E56" s="49"/>
      <c r="F56" s="50"/>
      <c r="G56" s="13"/>
      <c r="H56" s="14">
        <f>SUM(H54,H55)</f>
        <v>1750.7600000000093</v>
      </c>
      <c r="I56" s="14">
        <f>SUM(I54,I55)</f>
        <v>-73.31999999999971</v>
      </c>
    </row>
    <row r="57" spans="1:9" ht="15.75" customHeight="1">
      <c r="A57" s="22" t="s">
        <v>24</v>
      </c>
      <c r="B57" s="16" t="s">
        <v>103</v>
      </c>
      <c r="C57" s="59" t="s">
        <v>103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34</v>
      </c>
      <c r="B58" s="16" t="s">
        <v>104</v>
      </c>
      <c r="C58" s="59" t="s">
        <v>104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105</v>
      </c>
      <c r="B60" s="65"/>
      <c r="C60" s="65"/>
      <c r="D60" s="65"/>
      <c r="E60" s="65"/>
      <c r="F60" s="65"/>
      <c r="G60" s="24"/>
      <c r="H60" s="66" t="s">
        <v>106</v>
      </c>
      <c r="I60" s="66"/>
    </row>
    <row r="61" spans="1:9" s="6" customFormat="1" ht="15" customHeight="1">
      <c r="A61" s="63" t="s">
        <v>107</v>
      </c>
      <c r="B61" s="63"/>
      <c r="C61" s="63"/>
      <c r="D61" s="63"/>
      <c r="E61" s="63"/>
      <c r="F61" s="63"/>
      <c r="G61" s="25" t="s">
        <v>108</v>
      </c>
      <c r="H61" s="64" t="s">
        <v>109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110</v>
      </c>
      <c r="B63" s="65"/>
      <c r="C63" s="65"/>
      <c r="D63" s="65"/>
      <c r="E63" s="65"/>
      <c r="F63" s="65"/>
      <c r="G63" s="24"/>
      <c r="H63" s="66" t="s">
        <v>111</v>
      </c>
      <c r="I63" s="66"/>
    </row>
    <row r="64" spans="1:9" s="6" customFormat="1" ht="11.25" customHeight="1">
      <c r="A64" s="63" t="s">
        <v>112</v>
      </c>
      <c r="B64" s="63"/>
      <c r="C64" s="63"/>
      <c r="D64" s="63"/>
      <c r="E64" s="63"/>
      <c r="F64" s="63"/>
      <c r="G64" s="25" t="s">
        <v>113</v>
      </c>
      <c r="H64" s="64" t="s">
        <v>109</v>
      </c>
      <c r="I64" s="64"/>
    </row>
  </sheetData>
  <sheetProtection/>
  <mergeCells count="63"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4:I14"/>
    <mergeCell ref="A15:C15"/>
    <mergeCell ref="D15:F15"/>
    <mergeCell ref="A18:I18"/>
    <mergeCell ref="A19:I19"/>
    <mergeCell ref="A20:B20"/>
    <mergeCell ref="C20:F20"/>
    <mergeCell ref="D17:F17"/>
    <mergeCell ref="A5:I5"/>
    <mergeCell ref="A6:I6"/>
    <mergeCell ref="A7:I7"/>
    <mergeCell ref="A8:I8"/>
    <mergeCell ref="A9:I9"/>
    <mergeCell ref="A10:I10"/>
    <mergeCell ref="A11:I11"/>
    <mergeCell ref="A12:I12"/>
    <mergeCell ref="A13:I1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2016-05-20T07:32:13Z</dcterms:created>
  <dcterms:modified xsi:type="dcterms:W3CDTF">2016-05-20T07:32:13Z</dcterms:modified>
  <cp:category/>
  <cp:version/>
  <cp:contentType/>
  <cp:contentStatus/>
</cp:coreProperties>
</file>