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720" windowWidth="15480" windowHeight="10860" activeTab="0"/>
  </bookViews>
  <sheets>
    <sheet name="1 lentelė" sheetId="1" r:id="rId1"/>
  </sheets>
  <definedNames>
    <definedName name="_xlnm.Print_Area" localSheetId="0">'1 lentelė'!$A$1:$Y$35</definedName>
  </definedNames>
  <calcPr fullCalcOnLoad="1"/>
</workbook>
</file>

<file path=xl/sharedStrings.xml><?xml version="1.0" encoding="utf-8"?>
<sst xmlns="http://schemas.openxmlformats.org/spreadsheetml/2006/main" count="85" uniqueCount="53">
  <si>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</si>
  <si>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</si>
  <si>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</si>
  <si>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</si>
  <si>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</si>
  <si>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</si>
  <si>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Priemonės vykdytojo kodas</t>
  </si>
  <si>
    <t>Finansavimo šaltinis</t>
  </si>
  <si>
    <t>turtui įsigyti ir finansiniams įsipareigojimams vykdyti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</si>
  <si>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</si>
  <si>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</si>
  <si>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</si>
  <si>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</si>
  <si>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</si>
  <si>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</si>
  <si>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</si>
  <si>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t>Finansavimo šaltinių suvestinė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</si>
  <si>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</si>
  <si>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t>1 lentelė</t>
  </si>
  <si>
    <t>(tūkst. Lt)</t>
  </si>
  <si>
    <t>iš viso</t>
  </si>
  <si>
    <t>iš jų darbo užmokesčiui</t>
  </si>
  <si>
    <t>išlaidoms</t>
  </si>
  <si>
    <t>Savivaldybės lėšos, iš viso:</t>
  </si>
  <si>
    <t>Kiti šaltiniai, iš viso:</t>
  </si>
  <si>
    <t>TIKSLŲ, UŽDAVINIŲ IR PRIEMONIŲ IŠLAIDŲ SUVESTINĖ</t>
  </si>
  <si>
    <t>Funkcinės klasifikacijos kodas</t>
  </si>
  <si>
    <t>SB</t>
  </si>
  <si>
    <t>06</t>
  </si>
  <si>
    <t>Vystyti turizmo rinkodarą Varėnos rajone.</t>
  </si>
  <si>
    <t>Pristatyti Varėnos rajoną Lietuvos ir tarptautinėse parodose.</t>
  </si>
  <si>
    <t>03</t>
  </si>
  <si>
    <t>Strateginis tikslas 02. Skatinti aplinką tausojančią ekonominę veiklą bei turizmo plėtrą, puoselėti kultūros paveldą.</t>
  </si>
  <si>
    <t>188773873</t>
  </si>
  <si>
    <t>TURIZMO VYSTYMO PROGRAMOS</t>
  </si>
  <si>
    <t xml:space="preserve">06. Turizmo vystymo programa. </t>
  </si>
  <si>
    <t>Turizmo ir verslo informacijos sklaida</t>
  </si>
  <si>
    <t>I</t>
  </si>
  <si>
    <t>195328546</t>
  </si>
  <si>
    <t>P12.18</t>
  </si>
  <si>
    <t>2014-ųjų metų išlaidų projektas</t>
  </si>
  <si>
    <t>04.07.03.01.</t>
  </si>
  <si>
    <t>04.07.03.09.</t>
  </si>
  <si>
    <t>2015-ųjų metų išlaidų projektas</t>
  </si>
  <si>
    <t>P10</t>
  </si>
  <si>
    <t>SB(SP)</t>
  </si>
  <si>
    <r>
      <t xml:space="preserve">Biudžetinių įstaigų pajamos </t>
    </r>
    <r>
      <rPr>
        <b/>
        <sz val="9"/>
        <rFont val="Times New Roman"/>
        <family val="1"/>
      </rPr>
      <t>SB(SP)</t>
    </r>
  </si>
  <si>
    <t>Patvirtinti 2013-ųjų metų asignavimai</t>
  </si>
  <si>
    <t>2016-ųjų metų išlaidų projektas</t>
  </si>
  <si>
    <t>Data     2013-11-07</t>
  </si>
  <si>
    <r>
      <t>2013-2016 METŲ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VARĖNOS ŠVIETIMO CENTRO        </t>
    </r>
    <r>
      <rPr>
        <sz val="12"/>
        <rFont val="Times New Roman"/>
        <family val="1"/>
      </rPr>
      <t xml:space="preserve">                                                                                                         </t>
    </r>
  </si>
  <si>
    <t>Varėnos švietimo centro direktorė</t>
  </si>
  <si>
    <t>Janina Šimelionienė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</si>
</sst>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0" fontId="3" fillId="0" borderId="0" xfId="0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horizontal="center" vertical="top"/>
    </xf>
    <xf numFmtId="180" fontId="2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0" applyNumberFormat="1" applyFont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/>
    </xf>
    <xf numFmtId="49" fontId="4" fillId="35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180" fontId="4" fillId="36" borderId="11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36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/>
    </xf>
    <xf numFmtId="180" fontId="5" fillId="33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180" fontId="4" fillId="34" borderId="10" xfId="0" applyNumberFormat="1" applyFont="1" applyFill="1" applyBorder="1" applyAlignment="1">
      <alignment horizontal="center" vertical="top"/>
    </xf>
    <xf numFmtId="180" fontId="4" fillId="37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49" fontId="4" fillId="35" borderId="13" xfId="0" applyNumberFormat="1" applyFont="1" applyFill="1" applyBorder="1" applyAlignment="1">
      <alignment horizontal="left" vertical="center"/>
    </xf>
    <xf numFmtId="49" fontId="4" fillId="35" borderId="14" xfId="0" applyNumberFormat="1" applyFont="1" applyFill="1" applyBorder="1" applyAlignment="1">
      <alignment horizontal="left" vertical="center"/>
    </xf>
    <xf numFmtId="49" fontId="4" fillId="35" borderId="15" xfId="0" applyNumberFormat="1" applyFont="1" applyFill="1" applyBorder="1" applyAlignment="1">
      <alignment horizontal="left" vertical="center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180" fontId="5" fillId="0" borderId="15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49" fontId="4" fillId="34" borderId="16" xfId="0" applyNumberFormat="1" applyFont="1" applyFill="1" applyBorder="1" applyAlignment="1">
      <alignment horizontal="center" vertical="top"/>
    </xf>
    <xf numFmtId="49" fontId="4" fillId="34" borderId="17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4" fillId="37" borderId="13" xfId="0" applyNumberFormat="1" applyFont="1" applyFill="1" applyBorder="1" applyAlignment="1">
      <alignment horizontal="right" vertical="top"/>
    </xf>
    <xf numFmtId="49" fontId="4" fillId="37" borderId="14" xfId="0" applyNumberFormat="1" applyFont="1" applyFill="1" applyBorder="1" applyAlignment="1">
      <alignment horizontal="right" vertical="top"/>
    </xf>
    <xf numFmtId="49" fontId="4" fillId="37" borderId="15" xfId="0" applyNumberFormat="1" applyFont="1" applyFill="1" applyBorder="1" applyAlignment="1">
      <alignment horizontal="right" vertical="top"/>
    </xf>
    <xf numFmtId="0" fontId="4" fillId="36" borderId="13" xfId="0" applyFont="1" applyFill="1" applyBorder="1" applyAlignment="1">
      <alignment horizontal="right" vertical="center" wrapText="1"/>
    </xf>
    <xf numFmtId="0" fontId="4" fillId="36" borderId="14" xfId="0" applyFont="1" applyFill="1" applyBorder="1" applyAlignment="1">
      <alignment horizontal="right" vertical="center" wrapText="1"/>
    </xf>
    <xf numFmtId="0" fontId="4" fillId="36" borderId="15" xfId="0" applyFont="1" applyFill="1" applyBorder="1" applyAlignment="1">
      <alignment horizontal="right" vertical="center" wrapText="1"/>
    </xf>
    <xf numFmtId="49" fontId="4" fillId="38" borderId="13" xfId="0" applyNumberFormat="1" applyFont="1" applyFill="1" applyBorder="1" applyAlignment="1">
      <alignment horizontal="left" vertical="center" wrapText="1"/>
    </xf>
    <xf numFmtId="49" fontId="4" fillId="38" borderId="14" xfId="0" applyNumberFormat="1" applyFont="1" applyFill="1" applyBorder="1" applyAlignment="1">
      <alignment horizontal="left" vertical="center" wrapText="1"/>
    </xf>
    <xf numFmtId="49" fontId="4" fillId="38" borderId="15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textRotation="90" wrapText="1"/>
    </xf>
    <xf numFmtId="0" fontId="5" fillId="0" borderId="17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180" fontId="4" fillId="36" borderId="13" xfId="0" applyNumberFormat="1" applyFont="1" applyFill="1" applyBorder="1" applyAlignment="1">
      <alignment horizontal="center" vertical="center" wrapText="1"/>
    </xf>
    <xf numFmtId="180" fontId="4" fillId="36" borderId="14" xfId="0" applyNumberFormat="1" applyFont="1" applyFill="1" applyBorder="1" applyAlignment="1">
      <alignment horizontal="center" vertical="center" wrapText="1"/>
    </xf>
    <xf numFmtId="180" fontId="4" fillId="36" borderId="15" xfId="0" applyNumberFormat="1" applyFont="1" applyFill="1" applyBorder="1" applyAlignment="1">
      <alignment horizontal="center" vertical="center" wrapText="1"/>
    </xf>
    <xf numFmtId="180" fontId="4" fillId="36" borderId="13" xfId="0" applyNumberFormat="1" applyFont="1" applyFill="1" applyBorder="1" applyAlignment="1">
      <alignment horizontal="center" vertical="center" wrapText="1"/>
    </xf>
    <xf numFmtId="180" fontId="4" fillId="36" borderId="14" xfId="0" applyNumberFormat="1" applyFont="1" applyFill="1" applyBorder="1" applyAlignment="1">
      <alignment horizontal="center" vertical="center" wrapText="1"/>
    </xf>
    <xf numFmtId="180" fontId="4" fillId="36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18" xfId="0" applyFont="1" applyBorder="1" applyAlignment="1">
      <alignment horizontal="right" vertical="top"/>
    </xf>
    <xf numFmtId="0" fontId="4" fillId="37" borderId="13" xfId="0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horizontal="left" vertical="center" wrapText="1"/>
    </xf>
    <xf numFmtId="0" fontId="4" fillId="37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textRotation="90" wrapText="1"/>
    </xf>
    <xf numFmtId="0" fontId="12" fillId="0" borderId="11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49" fontId="4" fillId="34" borderId="13" xfId="0" applyNumberFormat="1" applyFont="1" applyFill="1" applyBorder="1" applyAlignment="1">
      <alignment horizontal="right" vertical="top"/>
    </xf>
    <xf numFmtId="49" fontId="4" fillId="34" borderId="14" xfId="0" applyNumberFormat="1" applyFont="1" applyFill="1" applyBorder="1" applyAlignment="1">
      <alignment horizontal="right" vertical="top"/>
    </xf>
    <xf numFmtId="49" fontId="4" fillId="34" borderId="15" xfId="0" applyNumberFormat="1" applyFont="1" applyFill="1" applyBorder="1" applyAlignment="1">
      <alignment horizontal="right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right" vertical="center"/>
    </xf>
    <xf numFmtId="49" fontId="4" fillId="35" borderId="14" xfId="0" applyNumberFormat="1" applyFont="1" applyFill="1" applyBorder="1" applyAlignment="1">
      <alignment horizontal="right" vertical="center"/>
    </xf>
    <xf numFmtId="49" fontId="4" fillId="35" borderId="15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35" borderId="16" xfId="0" applyNumberFormat="1" applyFont="1" applyFill="1" applyBorder="1" applyAlignment="1">
      <alignment horizontal="center" vertical="top"/>
    </xf>
    <xf numFmtId="49" fontId="4" fillId="35" borderId="17" xfId="0" applyNumberFormat="1" applyFont="1" applyFill="1" applyBorder="1" applyAlignment="1">
      <alignment horizontal="center" vertical="top"/>
    </xf>
    <xf numFmtId="49" fontId="4" fillId="35" borderId="11" xfId="0" applyNumberFormat="1" applyFont="1" applyFill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tabSelected="1" zoomScale="115" zoomScaleNormal="115" workbookViewId="0" topLeftCell="A1">
      <selection activeCell="A4" sqref="A4:Y4"/>
    </sheetView>
  </sheetViews>
  <sheetFormatPr defaultColWidth="9.140625" defaultRowHeight="12.75"/>
  <cols>
    <col min="1" max="1" width="3.140625" style="2" customWidth="1"/>
    <col min="2" max="2" width="2.8515625" style="2" customWidth="1"/>
    <col min="3" max="3" width="3.00390625" style="2" customWidth="1"/>
    <col min="4" max="4" width="21.8515625" style="2" customWidth="1"/>
    <col min="5" max="5" width="3.421875" style="2" customWidth="1"/>
    <col min="6" max="6" width="8.8515625" style="2" customWidth="1"/>
    <col min="7" max="7" width="8.421875" style="3" customWidth="1"/>
    <col min="8" max="8" width="5.57421875" style="2" customWidth="1"/>
    <col min="9" max="9" width="5.7109375" style="4" customWidth="1"/>
    <col min="10" max="10" width="6.00390625" style="2" customWidth="1"/>
    <col min="11" max="11" width="5.8515625" style="2" customWidth="1"/>
    <col min="12" max="12" width="5.28125" style="2" customWidth="1"/>
    <col min="13" max="13" width="6.140625" style="2" customWidth="1"/>
    <col min="14" max="15" width="6.00390625" style="2" customWidth="1"/>
    <col min="16" max="16" width="5.8515625" style="2" customWidth="1"/>
    <col min="17" max="17" width="6.140625" style="2" customWidth="1"/>
    <col min="18" max="18" width="6.421875" style="2" customWidth="1"/>
    <col min="19" max="19" width="5.7109375" style="2" customWidth="1"/>
    <col min="20" max="20" width="5.57421875" style="2" customWidth="1"/>
    <col min="21" max="21" width="6.421875" style="2" customWidth="1"/>
    <col min="22" max="24" width="5.8515625" style="2" customWidth="1"/>
    <col min="25" max="25" width="6.421875" style="2" customWidth="1"/>
    <col min="26" max="16384" width="9.140625" style="1" customWidth="1"/>
  </cols>
  <sheetData>
    <row r="1" spans="1:30" ht="18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6" t="s">
        <v>18</v>
      </c>
      <c r="W1" s="106"/>
      <c r="X1" s="106"/>
      <c r="Y1" s="106"/>
      <c r="AD1" s="8"/>
    </row>
    <row r="2" spans="1:25" ht="15.75" customHeight="1">
      <c r="A2" s="113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ht="15.75" customHeight="1">
      <c r="A3" s="113" t="s">
        <v>34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</row>
    <row r="4" spans="1:25" ht="16.5" customHeight="1">
      <c r="A4" s="113" t="s">
        <v>25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24:25" ht="14.25" customHeight="1">
      <c r="X5" s="107" t="s">
        <v>19</v>
      </c>
      <c r="Y5" s="107"/>
    </row>
    <row r="6" spans="1:25" ht="32.25" customHeight="1">
      <c r="A6" s="115" t="s">
        <v>0</v>
      </c>
      <c r="B6" s="115" t="s">
        <v>1</v>
      </c>
      <c r="C6" s="71" t="s">
        <v>2</v>
      </c>
      <c r="D6" s="91" t="s">
        <v>3</v>
      </c>
      <c r="E6" s="71" t="s">
        <v>4</v>
      </c>
      <c r="F6" s="71" t="s">
        <v>26</v>
      </c>
      <c r="G6" s="97" t="s">
        <v>5</v>
      </c>
      <c r="H6" s="71" t="s">
        <v>6</v>
      </c>
      <c r="I6" s="69" t="s">
        <v>7</v>
      </c>
      <c r="J6" s="94" t="s">
        <v>47</v>
      </c>
      <c r="K6" s="95"/>
      <c r="L6" s="95"/>
      <c r="M6" s="96"/>
      <c r="N6" s="66" t="s">
        <v>40</v>
      </c>
      <c r="O6" s="67"/>
      <c r="P6" s="67"/>
      <c r="Q6" s="68"/>
      <c r="R6" s="66" t="s">
        <v>43</v>
      </c>
      <c r="S6" s="67"/>
      <c r="T6" s="67"/>
      <c r="U6" s="68"/>
      <c r="V6" s="66" t="s">
        <v>48</v>
      </c>
      <c r="W6" s="67"/>
      <c r="X6" s="67"/>
      <c r="Y6" s="68"/>
    </row>
    <row r="7" spans="1:25" ht="15" customHeight="1">
      <c r="A7" s="115"/>
      <c r="B7" s="115"/>
      <c r="C7" s="72"/>
      <c r="D7" s="92"/>
      <c r="E7" s="72"/>
      <c r="F7" s="72"/>
      <c r="G7" s="98"/>
      <c r="H7" s="72"/>
      <c r="I7" s="116"/>
      <c r="J7" s="71" t="s">
        <v>20</v>
      </c>
      <c r="K7" s="74" t="s">
        <v>22</v>
      </c>
      <c r="L7" s="75"/>
      <c r="M7" s="111" t="s">
        <v>8</v>
      </c>
      <c r="N7" s="71" t="s">
        <v>20</v>
      </c>
      <c r="O7" s="74" t="s">
        <v>22</v>
      </c>
      <c r="P7" s="75"/>
      <c r="Q7" s="69" t="s">
        <v>8</v>
      </c>
      <c r="R7" s="71" t="s">
        <v>20</v>
      </c>
      <c r="S7" s="74" t="s">
        <v>22</v>
      </c>
      <c r="T7" s="75"/>
      <c r="U7" s="69" t="s">
        <v>8</v>
      </c>
      <c r="V7" s="71" t="s">
        <v>20</v>
      </c>
      <c r="W7" s="74" t="s">
        <v>22</v>
      </c>
      <c r="X7" s="75"/>
      <c r="Y7" s="69" t="s">
        <v>8</v>
      </c>
    </row>
    <row r="8" spans="1:25" ht="96" customHeight="1">
      <c r="A8" s="115"/>
      <c r="B8" s="115"/>
      <c r="C8" s="73"/>
      <c r="D8" s="93"/>
      <c r="E8" s="73"/>
      <c r="F8" s="73"/>
      <c r="G8" s="99"/>
      <c r="H8" s="73"/>
      <c r="I8" s="70"/>
      <c r="J8" s="73"/>
      <c r="K8" s="46" t="s">
        <v>20</v>
      </c>
      <c r="L8" s="47" t="s">
        <v>21</v>
      </c>
      <c r="M8" s="112"/>
      <c r="N8" s="73"/>
      <c r="O8" s="46" t="s">
        <v>20</v>
      </c>
      <c r="P8" s="47" t="s">
        <v>21</v>
      </c>
      <c r="Q8" s="70"/>
      <c r="R8" s="73"/>
      <c r="S8" s="46" t="s">
        <v>20</v>
      </c>
      <c r="T8" s="47" t="s">
        <v>21</v>
      </c>
      <c r="U8" s="70"/>
      <c r="V8" s="73"/>
      <c r="W8" s="46" t="s">
        <v>20</v>
      </c>
      <c r="X8" s="47" t="s">
        <v>21</v>
      </c>
      <c r="Y8" s="70"/>
    </row>
    <row r="9" spans="1:25" s="6" customFormat="1" ht="14.25" customHeight="1">
      <c r="A9" s="85" t="s">
        <v>32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7"/>
    </row>
    <row r="10" spans="1:27" s="6" customFormat="1" ht="14.25" customHeight="1">
      <c r="A10" s="108" t="s">
        <v>35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10"/>
      <c r="AA10" s="20"/>
    </row>
    <row r="11" spans="1:28" ht="14.25" customHeight="1">
      <c r="A11" s="17" t="s">
        <v>10</v>
      </c>
      <c r="B11" s="60" t="s">
        <v>29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2"/>
      <c r="AB11" s="5"/>
    </row>
    <row r="12" spans="1:28" ht="13.5" customHeight="1">
      <c r="A12" s="18" t="s">
        <v>10</v>
      </c>
      <c r="B12" s="19" t="s">
        <v>10</v>
      </c>
      <c r="C12" s="54" t="s">
        <v>30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6"/>
      <c r="AB12" s="5"/>
    </row>
    <row r="13" spans="1:25" ht="14.25" customHeight="1">
      <c r="A13" s="63" t="s">
        <v>10</v>
      </c>
      <c r="B13" s="142" t="s">
        <v>10</v>
      </c>
      <c r="C13" s="120" t="s">
        <v>31</v>
      </c>
      <c r="D13" s="139" t="s">
        <v>36</v>
      </c>
      <c r="E13" s="88" t="s">
        <v>37</v>
      </c>
      <c r="F13" s="36" t="s">
        <v>42</v>
      </c>
      <c r="G13" s="50" t="s">
        <v>38</v>
      </c>
      <c r="H13" s="35" t="s">
        <v>39</v>
      </c>
      <c r="I13" s="28" t="s">
        <v>27</v>
      </c>
      <c r="J13" s="21">
        <v>36.5</v>
      </c>
      <c r="K13" s="21">
        <v>36.5</v>
      </c>
      <c r="L13" s="21">
        <v>18.9</v>
      </c>
      <c r="M13" s="21"/>
      <c r="N13" s="22">
        <v>38.6</v>
      </c>
      <c r="O13" s="21">
        <v>38.6</v>
      </c>
      <c r="P13" s="21">
        <v>20.5</v>
      </c>
      <c r="Q13" s="21"/>
      <c r="R13" s="22">
        <v>51.6</v>
      </c>
      <c r="S13" s="21">
        <v>51.6</v>
      </c>
      <c r="T13" s="21">
        <v>22.6</v>
      </c>
      <c r="U13" s="21"/>
      <c r="V13" s="22">
        <v>56.8</v>
      </c>
      <c r="W13" s="21">
        <v>56.8</v>
      </c>
      <c r="X13" s="21">
        <v>24.9</v>
      </c>
      <c r="Y13" s="21"/>
    </row>
    <row r="14" spans="1:25" ht="14.25" customHeight="1">
      <c r="A14" s="64"/>
      <c r="B14" s="143"/>
      <c r="C14" s="121"/>
      <c r="D14" s="140"/>
      <c r="E14" s="89"/>
      <c r="F14" s="36" t="s">
        <v>42</v>
      </c>
      <c r="G14" s="50" t="s">
        <v>38</v>
      </c>
      <c r="H14" s="35" t="s">
        <v>39</v>
      </c>
      <c r="I14" s="28" t="s">
        <v>45</v>
      </c>
      <c r="J14" s="21"/>
      <c r="K14" s="21"/>
      <c r="L14" s="21"/>
      <c r="M14" s="21"/>
      <c r="N14" s="23"/>
      <c r="O14" s="23"/>
      <c r="P14" s="23"/>
      <c r="Q14" s="23"/>
      <c r="R14" s="23">
        <v>1</v>
      </c>
      <c r="S14" s="23">
        <v>1</v>
      </c>
      <c r="T14" s="23"/>
      <c r="U14" s="23"/>
      <c r="V14" s="23">
        <v>1</v>
      </c>
      <c r="W14" s="23">
        <v>1</v>
      </c>
      <c r="X14" s="23"/>
      <c r="Y14" s="23"/>
    </row>
    <row r="15" spans="1:25" ht="14.25" customHeight="1">
      <c r="A15" s="64"/>
      <c r="B15" s="143"/>
      <c r="C15" s="121"/>
      <c r="D15" s="140"/>
      <c r="E15" s="89"/>
      <c r="F15" s="137" t="s">
        <v>41</v>
      </c>
      <c r="G15" s="123" t="s">
        <v>33</v>
      </c>
      <c r="H15" s="135" t="s">
        <v>44</v>
      </c>
      <c r="I15" s="28" t="s">
        <v>27</v>
      </c>
      <c r="J15" s="38">
        <v>10</v>
      </c>
      <c r="K15" s="23">
        <v>10</v>
      </c>
      <c r="L15" s="37"/>
      <c r="M15" s="37"/>
      <c r="N15" s="23">
        <v>33</v>
      </c>
      <c r="O15" s="23"/>
      <c r="P15" s="23"/>
      <c r="Q15" s="23">
        <v>33</v>
      </c>
      <c r="R15" s="23"/>
      <c r="S15" s="23"/>
      <c r="T15" s="23"/>
      <c r="U15" s="21"/>
      <c r="V15" s="21"/>
      <c r="W15" s="21"/>
      <c r="X15" s="21"/>
      <c r="Y15" s="21"/>
    </row>
    <row r="16" spans="1:47" s="7" customFormat="1" ht="13.5" customHeight="1">
      <c r="A16" s="65"/>
      <c r="B16" s="144"/>
      <c r="C16" s="122"/>
      <c r="D16" s="141"/>
      <c r="E16" s="90"/>
      <c r="F16" s="138"/>
      <c r="G16" s="124"/>
      <c r="H16" s="136"/>
      <c r="I16" s="29" t="s">
        <v>9</v>
      </c>
      <c r="J16" s="24">
        <f>SUM(J13:J15)</f>
        <v>46.5</v>
      </c>
      <c r="K16" s="24">
        <f aca="true" t="shared" si="0" ref="K16:X16">SUM(K13:K15)</f>
        <v>46.5</v>
      </c>
      <c r="L16" s="24">
        <f t="shared" si="0"/>
        <v>18.9</v>
      </c>
      <c r="M16" s="24"/>
      <c r="N16" s="25">
        <f>SUM(N13:N15)</f>
        <v>71.6</v>
      </c>
      <c r="O16" s="25">
        <f>SUM(O13:O15)</f>
        <v>38.6</v>
      </c>
      <c r="P16" s="25">
        <f>SUM(P13:P15)</f>
        <v>20.5</v>
      </c>
      <c r="Q16" s="25">
        <f>SUM(Q13:Q15)</f>
        <v>33</v>
      </c>
      <c r="R16" s="24">
        <f t="shared" si="0"/>
        <v>52.6</v>
      </c>
      <c r="S16" s="24">
        <f t="shared" si="0"/>
        <v>52.6</v>
      </c>
      <c r="T16" s="24">
        <f>SUM(T13:T15)</f>
        <v>22.6</v>
      </c>
      <c r="U16" s="24"/>
      <c r="V16" s="24">
        <f t="shared" si="0"/>
        <v>57.8</v>
      </c>
      <c r="W16" s="24">
        <f t="shared" si="0"/>
        <v>57.8</v>
      </c>
      <c r="X16" s="24">
        <f t="shared" si="0"/>
        <v>24.9</v>
      </c>
      <c r="Y16" s="24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47" s="7" customFormat="1" ht="15.75" customHeight="1">
      <c r="A17" s="18" t="s">
        <v>10</v>
      </c>
      <c r="B17" s="19" t="s">
        <v>10</v>
      </c>
      <c r="C17" s="125" t="s">
        <v>11</v>
      </c>
      <c r="D17" s="126"/>
      <c r="E17" s="126"/>
      <c r="F17" s="126"/>
      <c r="G17" s="126"/>
      <c r="H17" s="126"/>
      <c r="I17" s="127"/>
      <c r="J17" s="26">
        <f>SUM(J16)</f>
        <v>46.5</v>
      </c>
      <c r="K17" s="26">
        <f>SUM(K16)</f>
        <v>46.5</v>
      </c>
      <c r="L17" s="26">
        <f>SUM(L16)</f>
        <v>18.9</v>
      </c>
      <c r="M17" s="26"/>
      <c r="N17" s="26">
        <f>SUM(N16)</f>
        <v>71.6</v>
      </c>
      <c r="O17" s="26">
        <f>SUM(O16)</f>
        <v>38.6</v>
      </c>
      <c r="P17" s="26">
        <f>SUM(P16)</f>
        <v>20.5</v>
      </c>
      <c r="Q17" s="26">
        <f>SUM(Q16)</f>
        <v>33</v>
      </c>
      <c r="R17" s="26">
        <f>SUM(,R16)</f>
        <v>52.6</v>
      </c>
      <c r="S17" s="26">
        <f>SUM(S16)</f>
        <v>52.6</v>
      </c>
      <c r="T17" s="26">
        <f>SUM(T16)</f>
        <v>22.6</v>
      </c>
      <c r="U17" s="26"/>
      <c r="V17" s="26">
        <f>SUM(V16)</f>
        <v>57.8</v>
      </c>
      <c r="W17" s="26">
        <f>SUM(W16)</f>
        <v>57.8</v>
      </c>
      <c r="X17" s="26">
        <f>SUM(X16)</f>
        <v>24.9</v>
      </c>
      <c r="Y17" s="26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47" s="7" customFormat="1" ht="15.75" customHeight="1">
      <c r="A18" s="18" t="s">
        <v>10</v>
      </c>
      <c r="B18" s="117" t="s">
        <v>12</v>
      </c>
      <c r="C18" s="118"/>
      <c r="D18" s="118"/>
      <c r="E18" s="118"/>
      <c r="F18" s="118"/>
      <c r="G18" s="118"/>
      <c r="H18" s="118"/>
      <c r="I18" s="119"/>
      <c r="J18" s="48">
        <f aca="true" t="shared" si="1" ref="J18:L19">SUM(+J17)</f>
        <v>46.5</v>
      </c>
      <c r="K18" s="48">
        <f t="shared" si="1"/>
        <v>46.5</v>
      </c>
      <c r="L18" s="48">
        <f t="shared" si="1"/>
        <v>18.9</v>
      </c>
      <c r="M18" s="48"/>
      <c r="N18" s="48">
        <f aca="true" t="shared" si="2" ref="N18:T19">SUM(+N17)</f>
        <v>71.6</v>
      </c>
      <c r="O18" s="48">
        <f t="shared" si="2"/>
        <v>38.6</v>
      </c>
      <c r="P18" s="48">
        <f t="shared" si="2"/>
        <v>20.5</v>
      </c>
      <c r="Q18" s="48">
        <f t="shared" si="2"/>
        <v>33</v>
      </c>
      <c r="R18" s="48">
        <f t="shared" si="2"/>
        <v>52.6</v>
      </c>
      <c r="S18" s="48">
        <f t="shared" si="2"/>
        <v>52.6</v>
      </c>
      <c r="T18" s="48">
        <f t="shared" si="2"/>
        <v>22.6</v>
      </c>
      <c r="U18" s="48"/>
      <c r="V18" s="48">
        <f aca="true" t="shared" si="3" ref="V18:X19">SUM(+V17)</f>
        <v>57.8</v>
      </c>
      <c r="W18" s="48">
        <f t="shared" si="3"/>
        <v>57.8</v>
      </c>
      <c r="X18" s="48">
        <f t="shared" si="3"/>
        <v>24.9</v>
      </c>
      <c r="Y18" s="4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25" ht="15" customHeight="1">
      <c r="A19" s="30" t="s">
        <v>28</v>
      </c>
      <c r="B19" s="79" t="s">
        <v>13</v>
      </c>
      <c r="C19" s="80"/>
      <c r="D19" s="80"/>
      <c r="E19" s="80"/>
      <c r="F19" s="80"/>
      <c r="G19" s="80"/>
      <c r="H19" s="80"/>
      <c r="I19" s="81"/>
      <c r="J19" s="49">
        <f t="shared" si="1"/>
        <v>46.5</v>
      </c>
      <c r="K19" s="49">
        <f t="shared" si="1"/>
        <v>46.5</v>
      </c>
      <c r="L19" s="49">
        <f t="shared" si="1"/>
        <v>18.9</v>
      </c>
      <c r="M19" s="49"/>
      <c r="N19" s="49">
        <f t="shared" si="2"/>
        <v>71.6</v>
      </c>
      <c r="O19" s="49">
        <f t="shared" si="2"/>
        <v>38.6</v>
      </c>
      <c r="P19" s="49">
        <f t="shared" si="2"/>
        <v>20.5</v>
      </c>
      <c r="Q19" s="49">
        <f t="shared" si="2"/>
        <v>33</v>
      </c>
      <c r="R19" s="49">
        <f t="shared" si="2"/>
        <v>52.6</v>
      </c>
      <c r="S19" s="49">
        <f t="shared" si="2"/>
        <v>52.6</v>
      </c>
      <c r="T19" s="49">
        <f t="shared" si="2"/>
        <v>22.6</v>
      </c>
      <c r="U19" s="49"/>
      <c r="V19" s="49">
        <f t="shared" si="3"/>
        <v>57.8</v>
      </c>
      <c r="W19" s="49">
        <f t="shared" si="3"/>
        <v>57.8</v>
      </c>
      <c r="X19" s="49">
        <f t="shared" si="3"/>
        <v>24.9</v>
      </c>
      <c r="Y19" s="49"/>
    </row>
    <row r="20" spans="2:25" ht="11.25" customHeight="1">
      <c r="B20" s="16"/>
      <c r="C20" s="16"/>
      <c r="D20" s="16"/>
      <c r="E20" s="16"/>
      <c r="F20" s="16"/>
      <c r="G20" s="16"/>
      <c r="H20" s="16"/>
      <c r="I20" s="1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6"/>
      <c r="X20" s="16"/>
      <c r="Y20" s="16"/>
    </row>
    <row r="21" spans="2:25" ht="13.5" customHeight="1">
      <c r="B21" s="11"/>
      <c r="C21" s="131" t="s">
        <v>16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</row>
    <row r="22" spans="2:25" ht="10.5" customHeight="1">
      <c r="B22" s="11"/>
      <c r="C22" s="11"/>
      <c r="D22" s="11"/>
      <c r="E22" s="11"/>
      <c r="F22" s="11"/>
      <c r="G22" s="11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3"/>
    </row>
    <row r="23" spans="3:25" ht="27" customHeight="1">
      <c r="C23" s="132" t="s">
        <v>14</v>
      </c>
      <c r="D23" s="133"/>
      <c r="E23" s="133"/>
      <c r="F23" s="133"/>
      <c r="G23" s="133"/>
      <c r="H23" s="133"/>
      <c r="I23" s="134"/>
      <c r="J23" s="66" t="s">
        <v>47</v>
      </c>
      <c r="K23" s="67"/>
      <c r="L23" s="67"/>
      <c r="M23" s="68"/>
      <c r="N23" s="66" t="s">
        <v>40</v>
      </c>
      <c r="O23" s="67"/>
      <c r="P23" s="67"/>
      <c r="Q23" s="68"/>
      <c r="R23" s="66" t="s">
        <v>43</v>
      </c>
      <c r="S23" s="67"/>
      <c r="T23" s="67"/>
      <c r="U23" s="68"/>
      <c r="V23" s="66" t="s">
        <v>48</v>
      </c>
      <c r="W23" s="67"/>
      <c r="X23" s="67"/>
      <c r="Y23" s="68"/>
    </row>
    <row r="24" spans="3:25" ht="13.5" customHeight="1">
      <c r="C24" s="82" t="s">
        <v>23</v>
      </c>
      <c r="D24" s="83"/>
      <c r="E24" s="83"/>
      <c r="F24" s="83"/>
      <c r="G24" s="83"/>
      <c r="H24" s="83"/>
      <c r="I24" s="84"/>
      <c r="J24" s="103">
        <f>SUM(J25:M26)</f>
        <v>46.5</v>
      </c>
      <c r="K24" s="104"/>
      <c r="L24" s="104"/>
      <c r="M24" s="105"/>
      <c r="N24" s="103">
        <f>SUM(N25:Q26)</f>
        <v>71.6</v>
      </c>
      <c r="O24" s="104"/>
      <c r="P24" s="104"/>
      <c r="Q24" s="105"/>
      <c r="R24" s="103">
        <f>SUM(R25:U26)</f>
        <v>52.6</v>
      </c>
      <c r="S24" s="104"/>
      <c r="T24" s="104"/>
      <c r="U24" s="105"/>
      <c r="V24" s="103">
        <f>SUM(V25:Y26)</f>
        <v>57.8</v>
      </c>
      <c r="W24" s="104"/>
      <c r="X24" s="104"/>
      <c r="Y24" s="105"/>
    </row>
    <row r="25" spans="3:25" ht="13.5" customHeight="1">
      <c r="C25" s="76" t="s">
        <v>17</v>
      </c>
      <c r="D25" s="77"/>
      <c r="E25" s="77"/>
      <c r="F25" s="77"/>
      <c r="G25" s="77"/>
      <c r="H25" s="77"/>
      <c r="I25" s="78"/>
      <c r="J25" s="57">
        <f>SUM(J13,J15)</f>
        <v>46.5</v>
      </c>
      <c r="K25" s="58"/>
      <c r="L25" s="58"/>
      <c r="M25" s="59"/>
      <c r="N25" s="57">
        <f>SUM(N13,N15)</f>
        <v>71.6</v>
      </c>
      <c r="O25" s="58"/>
      <c r="P25" s="58"/>
      <c r="Q25" s="59"/>
      <c r="R25" s="57">
        <f>SUM(R13,R15)</f>
        <v>51.6</v>
      </c>
      <c r="S25" s="58"/>
      <c r="T25" s="58"/>
      <c r="U25" s="59"/>
      <c r="V25" s="57">
        <f>SUM(V13,V15)</f>
        <v>56.8</v>
      </c>
      <c r="W25" s="58"/>
      <c r="X25" s="58"/>
      <c r="Y25" s="59"/>
    </row>
    <row r="26" spans="3:25" ht="13.5" customHeight="1">
      <c r="C26" s="76" t="s">
        <v>46</v>
      </c>
      <c r="D26" s="77"/>
      <c r="E26" s="77"/>
      <c r="F26" s="77"/>
      <c r="G26" s="77"/>
      <c r="H26" s="77"/>
      <c r="I26" s="78"/>
      <c r="J26" s="57">
        <f>SUM(J14)</f>
        <v>0</v>
      </c>
      <c r="K26" s="58"/>
      <c r="L26" s="58"/>
      <c r="M26" s="59"/>
      <c r="N26" s="57">
        <f>SUM(N14)</f>
        <v>0</v>
      </c>
      <c r="O26" s="58"/>
      <c r="P26" s="58"/>
      <c r="Q26" s="59"/>
      <c r="R26" s="57">
        <f>SUM(R14)</f>
        <v>1</v>
      </c>
      <c r="S26" s="58"/>
      <c r="T26" s="58"/>
      <c r="U26" s="59"/>
      <c r="V26" s="57">
        <f>SUM(V14)</f>
        <v>1</v>
      </c>
      <c r="W26" s="58"/>
      <c r="X26" s="58"/>
      <c r="Y26" s="59"/>
    </row>
    <row r="27" spans="3:25" ht="13.5" customHeight="1">
      <c r="C27" s="82" t="s">
        <v>24</v>
      </c>
      <c r="D27" s="83"/>
      <c r="E27" s="83"/>
      <c r="F27" s="83"/>
      <c r="G27" s="83"/>
      <c r="H27" s="83"/>
      <c r="I27" s="84"/>
      <c r="J27" s="103">
        <f>SUM(J28)</f>
        <v>0</v>
      </c>
      <c r="K27" s="104"/>
      <c r="L27" s="104"/>
      <c r="M27" s="105"/>
      <c r="N27" s="103">
        <f>SUM(N28)</f>
        <v>0</v>
      </c>
      <c r="O27" s="104"/>
      <c r="P27" s="104"/>
      <c r="Q27" s="105"/>
      <c r="R27" s="103">
        <f>SUM(R28)</f>
        <v>0</v>
      </c>
      <c r="S27" s="104"/>
      <c r="T27" s="104"/>
      <c r="U27" s="105"/>
      <c r="V27" s="103">
        <f>SUM(V28)</f>
        <v>0</v>
      </c>
      <c r="W27" s="104"/>
      <c r="X27" s="104"/>
      <c r="Y27" s="105"/>
    </row>
    <row r="28" spans="3:25" ht="13.5" customHeight="1">
      <c r="C28" s="128" t="s">
        <v>15</v>
      </c>
      <c r="D28" s="129"/>
      <c r="E28" s="129"/>
      <c r="F28" s="129"/>
      <c r="G28" s="129"/>
      <c r="H28" s="129"/>
      <c r="I28" s="130"/>
      <c r="J28" s="57"/>
      <c r="K28" s="58"/>
      <c r="L28" s="58"/>
      <c r="M28" s="59"/>
      <c r="N28" s="57"/>
      <c r="O28" s="58"/>
      <c r="P28" s="58"/>
      <c r="Q28" s="59"/>
      <c r="R28" s="57"/>
      <c r="S28" s="58"/>
      <c r="T28" s="58"/>
      <c r="U28" s="59"/>
      <c r="V28" s="57"/>
      <c r="W28" s="58"/>
      <c r="X28" s="58"/>
      <c r="Y28" s="59"/>
    </row>
    <row r="29" spans="3:25" ht="11.25" customHeight="1">
      <c r="C29" s="82" t="s">
        <v>9</v>
      </c>
      <c r="D29" s="83"/>
      <c r="E29" s="83"/>
      <c r="F29" s="83"/>
      <c r="G29" s="83"/>
      <c r="H29" s="83"/>
      <c r="I29" s="84"/>
      <c r="J29" s="100">
        <f>SUM(J24,J27)</f>
        <v>46.5</v>
      </c>
      <c r="K29" s="101"/>
      <c r="L29" s="101"/>
      <c r="M29" s="102"/>
      <c r="N29" s="100">
        <f>SUM(N24,N27)</f>
        <v>71.6</v>
      </c>
      <c r="O29" s="101"/>
      <c r="P29" s="101"/>
      <c r="Q29" s="102"/>
      <c r="R29" s="100">
        <f>SUM(R24,R27)</f>
        <v>52.6</v>
      </c>
      <c r="S29" s="101"/>
      <c r="T29" s="101"/>
      <c r="U29" s="102"/>
      <c r="V29" s="100">
        <f>SUM(V24,V27)</f>
        <v>57.8</v>
      </c>
      <c r="W29" s="101"/>
      <c r="X29" s="101"/>
      <c r="Y29" s="102"/>
    </row>
    <row r="30" ht="15" customHeight="1"/>
    <row r="31" spans="4:22" ht="15.75">
      <c r="D31" s="31" t="s">
        <v>51</v>
      </c>
      <c r="E31" s="31"/>
      <c r="F31" s="31"/>
      <c r="G31" s="32"/>
      <c r="H31" s="31"/>
      <c r="I31" s="33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V31" s="31" t="s">
        <v>52</v>
      </c>
    </row>
    <row r="32" spans="4:21" ht="16.5" customHeight="1">
      <c r="D32" s="31"/>
      <c r="E32" s="31"/>
      <c r="F32" s="31"/>
      <c r="G32" s="32"/>
      <c r="H32" s="31"/>
      <c r="I32" s="33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4:25" ht="15.75">
      <c r="D33" s="39"/>
      <c r="E33" s="39"/>
      <c r="F33" s="40"/>
      <c r="G33" s="39"/>
      <c r="H33" s="41"/>
      <c r="I33" s="42"/>
      <c r="J33" s="41"/>
      <c r="K33" s="41"/>
      <c r="L33" s="41"/>
      <c r="M33" s="41"/>
      <c r="N33" s="43"/>
      <c r="O33" s="41"/>
      <c r="P33" s="41"/>
      <c r="Q33" s="44"/>
      <c r="R33" s="31"/>
      <c r="S33" s="31"/>
      <c r="T33" s="31"/>
      <c r="V33" s="41"/>
      <c r="W33" s="45"/>
      <c r="X33" s="45"/>
      <c r="Y33" s="45"/>
    </row>
    <row r="34" spans="4:21" ht="9" customHeight="1">
      <c r="D34" s="31"/>
      <c r="E34" s="51"/>
      <c r="F34" s="51"/>
      <c r="G34" s="32"/>
      <c r="H34" s="31"/>
      <c r="I34" s="33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4:21" ht="15.75">
      <c r="D35" s="34" t="s">
        <v>49</v>
      </c>
      <c r="E35" s="52"/>
      <c r="F35" s="51"/>
      <c r="G35" s="32"/>
      <c r="H35" s="31"/>
      <c r="I35" s="33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5:6" ht="11.25">
      <c r="E36" s="53"/>
      <c r="F36" s="53"/>
    </row>
  </sheetData>
  <sheetProtection/>
  <mergeCells count="81">
    <mergeCell ref="A4:Y4"/>
    <mergeCell ref="C6:C8"/>
    <mergeCell ref="B6:B8"/>
    <mergeCell ref="W7:X7"/>
    <mergeCell ref="Q7:Q8"/>
    <mergeCell ref="J25:M25"/>
    <mergeCell ref="V27:Y27"/>
    <mergeCell ref="V26:Y26"/>
    <mergeCell ref="V25:Y25"/>
    <mergeCell ref="J24:M24"/>
    <mergeCell ref="H15:H16"/>
    <mergeCell ref="R26:U26"/>
    <mergeCell ref="C26:I26"/>
    <mergeCell ref="C27:I27"/>
    <mergeCell ref="C21:Y21"/>
    <mergeCell ref="R23:U23"/>
    <mergeCell ref="J23:M23"/>
    <mergeCell ref="C23:I23"/>
    <mergeCell ref="N23:Q23"/>
    <mergeCell ref="V23:Y23"/>
    <mergeCell ref="N27:Q27"/>
    <mergeCell ref="J29:M29"/>
    <mergeCell ref="N29:Q29"/>
    <mergeCell ref="J27:M27"/>
    <mergeCell ref="C29:I29"/>
    <mergeCell ref="N24:Q24"/>
    <mergeCell ref="C17:I17"/>
    <mergeCell ref="J26:M26"/>
    <mergeCell ref="C28:I28"/>
    <mergeCell ref="J28:M28"/>
    <mergeCell ref="N28:Q28"/>
    <mergeCell ref="A2:Y2"/>
    <mergeCell ref="A6:A8"/>
    <mergeCell ref="I6:I8"/>
    <mergeCell ref="B18:I18"/>
    <mergeCell ref="C13:C16"/>
    <mergeCell ref="G15:G16"/>
    <mergeCell ref="F15:F16"/>
    <mergeCell ref="D13:D16"/>
    <mergeCell ref="B13:B16"/>
    <mergeCell ref="A3:Y3"/>
    <mergeCell ref="V28:Y28"/>
    <mergeCell ref="R27:U27"/>
    <mergeCell ref="R28:U28"/>
    <mergeCell ref="V1:Y1"/>
    <mergeCell ref="X5:Y5"/>
    <mergeCell ref="R6:U6"/>
    <mergeCell ref="A10:Y10"/>
    <mergeCell ref="K7:L7"/>
    <mergeCell ref="V7:V8"/>
    <mergeCell ref="M7:M8"/>
    <mergeCell ref="D6:D8"/>
    <mergeCell ref="H6:H8"/>
    <mergeCell ref="J6:M6"/>
    <mergeCell ref="G6:G8"/>
    <mergeCell ref="S7:T7"/>
    <mergeCell ref="V29:Y29"/>
    <mergeCell ref="R24:U24"/>
    <mergeCell ref="R29:U29"/>
    <mergeCell ref="V24:Y24"/>
    <mergeCell ref="R25:U25"/>
    <mergeCell ref="J7:J8"/>
    <mergeCell ref="F6:F8"/>
    <mergeCell ref="R7:R8"/>
    <mergeCell ref="N7:N8"/>
    <mergeCell ref="O7:P7"/>
    <mergeCell ref="C25:I25"/>
    <mergeCell ref="B19:I19"/>
    <mergeCell ref="C24:I24"/>
    <mergeCell ref="A9:Y9"/>
    <mergeCell ref="E13:E16"/>
    <mergeCell ref="C12:Y12"/>
    <mergeCell ref="N25:Q25"/>
    <mergeCell ref="N26:Q26"/>
    <mergeCell ref="B11:Y11"/>
    <mergeCell ref="A13:A16"/>
    <mergeCell ref="N6:Q6"/>
    <mergeCell ref="U7:U8"/>
    <mergeCell ref="E6:E8"/>
    <mergeCell ref="V6:Y6"/>
    <mergeCell ref="Y7:Y8"/>
  </mergeCells>
  <printOptions/>
  <pageMargins left="0.5905511811023623" right="0.5905511811023623" top="1.1811023622047245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A.Cepiene</dc:creator>
  <cp:keywords/>
  <dc:description/>
  <cp:lastModifiedBy>Inga</cp:lastModifiedBy>
  <cp:lastPrinted>2013-11-08T11:38:33Z</cp:lastPrinted>
  <dcterms:created xsi:type="dcterms:W3CDTF">2007-07-27T10:32:34Z</dcterms:created>
  <dcterms:modified xsi:type="dcterms:W3CDTF">2015-04-13T13:17:49Z</dcterms:modified>
  <cp:category/>
  <cp:version/>
  <cp:contentType/>
  <cp:contentStatus/>
</cp:coreProperties>
</file>