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FS pagal šalt.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<sst xmlns="http://schemas.openxmlformats.org/spreadsheetml/2006/main" count="46" uniqueCount="40">
  <si>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</si>
  <si>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</si>
  <si>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</si>
  <si>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FINANSAVIMO SUMOS PAGAL ŠALTINĮ, TIKSLINĘ PASKIRTĮ IR JŲ POKYČIAI PER ATASKAITINĮ LAIKOTARPĮ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</si>
  <si>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</si>
  <si>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</si>
  <si>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</si>
  <si>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</si>
  <si>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</si>
  <si>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Finansavimo sumų pergrupavimas</t>
  </si>
  <si>
    <t>Perduota kitiems viešojo sektoriaus subjektams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</si>
  <si>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</si>
  <si>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</si>
  <si>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</si>
  <si>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</si>
  <si>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</si>
  <si>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</si>
  <si>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</si>
  <si>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</si>
  <si>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</si>
  <si>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</si>
  <si>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</si>
  <si>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</si>
  <si>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</si>
  <si>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</si>
  <si>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</si>
  <si>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</si>
  <si>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4.</t>
  </si>
  <si>
    <t>Iš kitų šaltinių:</t>
  </si>
  <si>
    <t>4.1.</t>
  </si>
  <si>
    <t>4.2.</t>
  </si>
  <si>
    <t>5.</t>
  </si>
  <si>
    <t>Iš viso finansavimo sumų</t>
  </si>
  <si>
    <t>finansinių ataskaitų aiškinamajame rašte forma)</t>
  </si>
  <si>
    <t>Neatlygintinai gautas turtas</t>
  </si>
  <si>
    <t>Finansavimo sumų sumažėjimas dėl turto pardavimo</t>
  </si>
  <si>
    <t>2.1.</t>
  </si>
  <si>
    <t>2.2.</t>
  </si>
  <si>
    <t>3.2.</t>
  </si>
  <si>
    <r>
      <t xml:space="preserve"> Finansavimo sumos (gautos), išskyrus neatlygintinai gautą turtą</t>
    </r>
    <r>
      <rPr>
        <b/>
        <strike/>
        <sz val="9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</si>
</sst>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0"/>
  </numFmts>
  <fonts count="38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trike/>
      <sz val="9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4" applyNumberFormat="0" applyAlignment="0" applyProtection="0"/>
    <xf numFmtId="0" fontId="30" fillId="0" borderId="0" applyNumberFormat="0" applyFill="0" applyBorder="0" applyAlignment="0" applyProtection="0"/>
    <xf numFmtId="0" fontId="31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6" applyNumberFormat="0" applyFon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3">
      <selection activeCell="J23" sqref="J23"/>
    </sheetView>
  </sheetViews>
  <sheetFormatPr defaultColWidth="9.140625" defaultRowHeight="12.75"/>
  <cols>
    <col min="1" max="1" width="6.00390625" style="1" customWidth="1"/>
    <col min="2" max="2" width="32.00390625" style="2" customWidth="1"/>
    <col min="3" max="3" width="10.140625" style="2" customWidth="1"/>
    <col min="4" max="4" width="10.8515625" style="2" customWidth="1"/>
    <col min="5" max="5" width="9.00390625" style="2" customWidth="1"/>
    <col min="6" max="6" width="8.00390625" style="2" customWidth="1"/>
    <col min="7" max="7" width="8.28125" style="2" customWidth="1"/>
    <col min="8" max="8" width="9.00390625" style="2" customWidth="1"/>
    <col min="9" max="9" width="13.421875" style="2" customWidth="1"/>
    <col min="10" max="10" width="10.8515625" style="2" customWidth="1"/>
    <col min="11" max="11" width="8.8515625" style="2" customWidth="1"/>
    <col min="12" max="12" width="9.28125" style="2" customWidth="1"/>
    <col min="13" max="13" width="10.57421875" style="2" customWidth="1"/>
    <col min="14" max="16384" width="9.140625" style="2" customWidth="1"/>
  </cols>
  <sheetData>
    <row r="1" spans="9:11" ht="12">
      <c r="I1" s="3"/>
      <c r="J1" s="3"/>
      <c r="K1" s="3"/>
    </row>
    <row r="2" ht="12">
      <c r="I2" s="2" t="s">
        <v>0</v>
      </c>
    </row>
    <row r="3" ht="12">
      <c r="I3" s="2" t="s">
        <v>1</v>
      </c>
    </row>
    <row r="5" spans="1:13" ht="12">
      <c r="A5" s="17" t="s">
        <v>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ht="12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8" spans="1:13" ht="12">
      <c r="A8" s="17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10" spans="1:13" ht="12">
      <c r="A10" s="19" t="s">
        <v>4</v>
      </c>
      <c r="B10" s="19" t="s">
        <v>5</v>
      </c>
      <c r="C10" s="19" t="s">
        <v>6</v>
      </c>
      <c r="D10" s="19" t="s">
        <v>7</v>
      </c>
      <c r="E10" s="19"/>
      <c r="F10" s="19"/>
      <c r="G10" s="19"/>
      <c r="H10" s="19"/>
      <c r="I10" s="19"/>
      <c r="J10" s="20"/>
      <c r="K10" s="20"/>
      <c r="L10" s="19"/>
      <c r="M10" s="19" t="s">
        <v>8</v>
      </c>
    </row>
    <row r="11" spans="1:13" ht="123" customHeight="1">
      <c r="A11" s="19"/>
      <c r="B11" s="19"/>
      <c r="C11" s="19"/>
      <c r="D11" s="4" t="s">
        <v>39</v>
      </c>
      <c r="E11" s="4" t="s">
        <v>9</v>
      </c>
      <c r="F11" s="4" t="s">
        <v>34</v>
      </c>
      <c r="G11" s="4" t="s">
        <v>10</v>
      </c>
      <c r="H11" s="4" t="s">
        <v>35</v>
      </c>
      <c r="I11" s="5" t="s">
        <v>11</v>
      </c>
      <c r="J11" s="4" t="s">
        <v>12</v>
      </c>
      <c r="K11" s="6" t="s">
        <v>13</v>
      </c>
      <c r="L11" s="7" t="s">
        <v>14</v>
      </c>
      <c r="M11" s="19"/>
    </row>
    <row r="12" spans="1:13" ht="12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9" t="s">
        <v>15</v>
      </c>
      <c r="L12" s="8">
        <v>12</v>
      </c>
      <c r="M12" s="8">
        <v>13</v>
      </c>
    </row>
    <row r="13" spans="1:13" ht="48">
      <c r="A13" s="4" t="s">
        <v>16</v>
      </c>
      <c r="B13" s="10" t="s">
        <v>17</v>
      </c>
      <c r="C13" s="4">
        <f>+C14</f>
        <v>62171.89</v>
      </c>
      <c r="D13" s="4">
        <f>+D15</f>
        <v>81420.17</v>
      </c>
      <c r="E13" s="11"/>
      <c r="F13" s="4"/>
      <c r="G13" s="11"/>
      <c r="H13" s="11"/>
      <c r="I13" s="4">
        <f>+I14+I15</f>
        <v>84508.08</v>
      </c>
      <c r="J13" s="11"/>
      <c r="K13" s="11"/>
      <c r="L13" s="11"/>
      <c r="M13" s="15">
        <f>+M14+M15</f>
        <v>59083.979999999996</v>
      </c>
    </row>
    <row r="14" spans="1:13" ht="15" customHeight="1">
      <c r="A14" s="8" t="s">
        <v>18</v>
      </c>
      <c r="B14" s="12" t="s">
        <v>19</v>
      </c>
      <c r="C14" s="14">
        <v>62171.89</v>
      </c>
      <c r="D14" s="8"/>
      <c r="E14" s="11"/>
      <c r="F14" s="8"/>
      <c r="G14" s="11"/>
      <c r="H14" s="11"/>
      <c r="I14" s="8">
        <v>3087.91</v>
      </c>
      <c r="J14" s="11"/>
      <c r="K14" s="11"/>
      <c r="L14" s="11"/>
      <c r="M14" s="14">
        <f>+C14+F14-I14</f>
        <v>59083.979999999996</v>
      </c>
    </row>
    <row r="15" spans="1:13" ht="15" customHeight="1">
      <c r="A15" s="8" t="s">
        <v>20</v>
      </c>
      <c r="B15" s="12" t="s">
        <v>21</v>
      </c>
      <c r="C15" s="11"/>
      <c r="D15" s="8">
        <v>81420.17</v>
      </c>
      <c r="E15" s="11"/>
      <c r="F15" s="11"/>
      <c r="G15" s="11"/>
      <c r="H15" s="11"/>
      <c r="I15" s="8">
        <v>81420.17</v>
      </c>
      <c r="J15" s="11"/>
      <c r="K15" s="11"/>
      <c r="L15" s="11"/>
      <c r="M15" s="14">
        <f>+D15-I15</f>
        <v>0</v>
      </c>
    </row>
    <row r="16" spans="1:13" ht="74.25" customHeight="1">
      <c r="A16" s="4" t="s">
        <v>22</v>
      </c>
      <c r="B16" s="10" t="s">
        <v>23</v>
      </c>
      <c r="C16" s="15">
        <f>+C17+C18</f>
        <v>662818.8600000001</v>
      </c>
      <c r="D16" s="4">
        <f>+D17+D18</f>
        <v>329928.5</v>
      </c>
      <c r="E16" s="13"/>
      <c r="F16" s="4"/>
      <c r="G16" s="13"/>
      <c r="H16" s="13"/>
      <c r="I16" s="4">
        <f>+I17+I18</f>
        <v>342792.55</v>
      </c>
      <c r="J16" s="13"/>
      <c r="K16" s="13"/>
      <c r="L16" s="13"/>
      <c r="M16" s="15">
        <f>+M17+M18</f>
        <v>649954.81</v>
      </c>
    </row>
    <row r="17" spans="1:13" ht="15" customHeight="1">
      <c r="A17" s="8" t="s">
        <v>36</v>
      </c>
      <c r="B17" s="12" t="s">
        <v>19</v>
      </c>
      <c r="C17" s="8">
        <v>662768.8</v>
      </c>
      <c r="D17" s="14">
        <v>1179.5</v>
      </c>
      <c r="E17" s="11"/>
      <c r="F17" s="8"/>
      <c r="G17" s="11"/>
      <c r="H17" s="11"/>
      <c r="I17" s="14">
        <v>17523.55</v>
      </c>
      <c r="J17" s="11"/>
      <c r="K17" s="11"/>
      <c r="L17" s="11"/>
      <c r="M17" s="8">
        <f>+C17+D17-I17</f>
        <v>646424.75</v>
      </c>
    </row>
    <row r="18" spans="1:13" ht="15" customHeight="1">
      <c r="A18" s="8" t="s">
        <v>37</v>
      </c>
      <c r="B18" s="12" t="s">
        <v>21</v>
      </c>
      <c r="C18" s="8">
        <v>50.06</v>
      </c>
      <c r="D18" s="14">
        <v>328749</v>
      </c>
      <c r="E18" s="11"/>
      <c r="F18" s="8"/>
      <c r="G18" s="11"/>
      <c r="H18" s="11"/>
      <c r="I18" s="14">
        <v>325269</v>
      </c>
      <c r="J18" s="11"/>
      <c r="K18" s="11"/>
      <c r="L18" s="11"/>
      <c r="M18" s="8">
        <f>+C18+D18-I18</f>
        <v>3530.0599999999977</v>
      </c>
    </row>
    <row r="19" spans="1:13" ht="114.75" customHeight="1">
      <c r="A19" s="4" t="s">
        <v>24</v>
      </c>
      <c r="B19" s="10" t="s">
        <v>25</v>
      </c>
      <c r="C19" s="4">
        <f>+C20+C21</f>
        <v>305773.4</v>
      </c>
      <c r="D19" s="15">
        <f>+D21</f>
        <v>0</v>
      </c>
      <c r="E19" s="11"/>
      <c r="F19" s="4">
        <f>+F20</f>
        <v>0</v>
      </c>
      <c r="G19" s="11"/>
      <c r="H19" s="11"/>
      <c r="I19" s="4">
        <f>+I20+I21</f>
        <v>13889.93</v>
      </c>
      <c r="J19" s="11"/>
      <c r="K19" s="11"/>
      <c r="L19" s="11"/>
      <c r="M19" s="15">
        <f>+C19+D19+F19+-I19</f>
        <v>291883.47000000003</v>
      </c>
    </row>
    <row r="20" spans="1:13" ht="15" customHeight="1">
      <c r="A20" s="8" t="s">
        <v>26</v>
      </c>
      <c r="B20" s="12" t="s">
        <v>19</v>
      </c>
      <c r="C20" s="14">
        <v>305773.4</v>
      </c>
      <c r="D20" s="8"/>
      <c r="E20" s="11"/>
      <c r="F20" s="8"/>
      <c r="G20" s="11"/>
      <c r="H20" s="11"/>
      <c r="I20" s="8">
        <v>13889.93</v>
      </c>
      <c r="J20" s="11"/>
      <c r="K20" s="11"/>
      <c r="L20" s="11"/>
      <c r="M20" s="14">
        <f>+C20+F20-I20</f>
        <v>291883.47000000003</v>
      </c>
    </row>
    <row r="21" spans="1:13" ht="15" customHeight="1">
      <c r="A21" s="8" t="s">
        <v>38</v>
      </c>
      <c r="B21" s="12" t="s">
        <v>21</v>
      </c>
      <c r="C21" s="8"/>
      <c r="D21" s="14"/>
      <c r="E21" s="11"/>
      <c r="F21" s="8"/>
      <c r="G21" s="11"/>
      <c r="H21" s="11"/>
      <c r="I21" s="8"/>
      <c r="J21" s="11"/>
      <c r="K21" s="11"/>
      <c r="L21" s="11"/>
      <c r="M21" s="14">
        <f>+C21+D21-I21</f>
        <v>0</v>
      </c>
    </row>
    <row r="22" spans="1:13" ht="15" customHeight="1">
      <c r="A22" s="4" t="s">
        <v>27</v>
      </c>
      <c r="B22" s="10" t="s">
        <v>28</v>
      </c>
      <c r="C22" s="4">
        <f>+C23+C24</f>
        <v>7859.85</v>
      </c>
      <c r="D22" s="4">
        <f>+D24</f>
        <v>4153.75</v>
      </c>
      <c r="E22" s="11"/>
      <c r="F22" s="4"/>
      <c r="G22" s="11"/>
      <c r="H22" s="11"/>
      <c r="I22" s="4">
        <f>+I23+I24</f>
        <v>9656.77</v>
      </c>
      <c r="J22" s="11"/>
      <c r="K22" s="11"/>
      <c r="L22" s="11"/>
      <c r="M22" s="15">
        <f>+M23+M24</f>
        <v>2356.829999999999</v>
      </c>
    </row>
    <row r="23" spans="1:13" ht="15" customHeight="1">
      <c r="A23" s="8" t="s">
        <v>29</v>
      </c>
      <c r="B23" s="12" t="s">
        <v>19</v>
      </c>
      <c r="C23" s="8">
        <v>3841.38</v>
      </c>
      <c r="D23" s="8"/>
      <c r="E23" s="11"/>
      <c r="F23" s="8"/>
      <c r="G23" s="11"/>
      <c r="H23" s="11"/>
      <c r="I23" s="8">
        <v>1574.46</v>
      </c>
      <c r="J23" s="11"/>
      <c r="K23" s="11"/>
      <c r="L23" s="11"/>
      <c r="M23" s="14">
        <f>+C23-I23</f>
        <v>2266.92</v>
      </c>
    </row>
    <row r="24" spans="1:13" ht="15" customHeight="1">
      <c r="A24" s="8" t="s">
        <v>30</v>
      </c>
      <c r="B24" s="12" t="s">
        <v>21</v>
      </c>
      <c r="C24" s="8">
        <v>4018.47</v>
      </c>
      <c r="D24" s="8">
        <v>4153.75</v>
      </c>
      <c r="E24" s="11"/>
      <c r="F24" s="8"/>
      <c r="G24" s="11"/>
      <c r="H24" s="11"/>
      <c r="I24" s="14">
        <v>8082.31</v>
      </c>
      <c r="J24" s="11"/>
      <c r="K24" s="11"/>
      <c r="L24" s="11"/>
      <c r="M24" s="14">
        <f>+C24+D24-I24</f>
        <v>89.90999999999894</v>
      </c>
    </row>
    <row r="25" spans="1:13" ht="15" customHeight="1">
      <c r="A25" s="4" t="s">
        <v>31</v>
      </c>
      <c r="B25" s="10" t="s">
        <v>32</v>
      </c>
      <c r="C25" s="15">
        <f>+C22+C19+C16+C13</f>
        <v>1038624.0000000001</v>
      </c>
      <c r="D25" s="15">
        <f>+D22+D19+D16+D13</f>
        <v>415502.42</v>
      </c>
      <c r="E25" s="13"/>
      <c r="F25" s="4">
        <f>+F19+F13</f>
        <v>0</v>
      </c>
      <c r="G25" s="13"/>
      <c r="H25" s="13"/>
      <c r="I25" s="4">
        <f>+I22+I19+I16+I13</f>
        <v>450847.33</v>
      </c>
      <c r="J25" s="13"/>
      <c r="K25" s="13"/>
      <c r="L25" s="13"/>
      <c r="M25" s="4">
        <f>+M22+M19+M16+M13</f>
        <v>1003279.0900000001</v>
      </c>
    </row>
    <row r="26" spans="3:13" ht="12">
      <c r="C26" s="1"/>
      <c r="M26" s="16"/>
    </row>
    <row r="27" ht="12">
      <c r="M27" s="16"/>
    </row>
    <row r="28" ht="12">
      <c r="F28" s="16"/>
    </row>
  </sheetData>
  <sheetProtection/>
  <mergeCells count="8">
    <mergeCell ref="A5:M5"/>
    <mergeCell ref="A6:M6"/>
    <mergeCell ref="A8:M8"/>
    <mergeCell ref="A10:A11"/>
    <mergeCell ref="B10:B11"/>
    <mergeCell ref="C10:C11"/>
    <mergeCell ref="D10:L10"/>
    <mergeCell ref="M10:M11"/>
  </mergeCells>
  <printOptions/>
  <pageMargins left="0.15748031496062992" right="0" top="0.5905511811023623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Varenos svietimo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Varėnos Švietimo Centras</dc:creator>
  <cp:keywords/>
  <dc:description/>
  <cp:lastModifiedBy>Inga</cp:lastModifiedBy>
  <cp:lastPrinted>2014-11-09T10:02:33Z</cp:lastPrinted>
  <dcterms:created xsi:type="dcterms:W3CDTF">2011-08-04T11:44:43Z</dcterms:created>
  <dcterms:modified xsi:type="dcterms:W3CDTF">2014-11-13T12:39:08Z</dcterms:modified>
  <cp:category/>
  <cp:version/>
  <cp:contentType/>
  <cp:contentStatus/>
</cp:coreProperties>
</file>